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7820" windowHeight="6560" activeTab="0"/>
  </bookViews>
  <sheets>
    <sheet name="Esercizio Sez 3.2" sheetId="1" r:id="rId1"/>
    <sheet name="Esercizio Sez. 3.4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<sst xmlns="http://schemas.openxmlformats.org/spreadsheetml/2006/main" count="22" uniqueCount="13">
  <si>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r>
      <t>Punteggio pesato sito 1 (</t>
    </r>
    <r>
      <rPr>
        <b/>
        <i/>
        <sz val="12"/>
        <color indexed="8"/>
        <rFont val="Times New Roman"/>
        <family val="1"/>
      </rPr>
      <t>p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i/>
        <sz val="12"/>
        <color indexed="8"/>
        <rFont val="Times New Roman"/>
        <family val="1"/>
      </rPr>
      <t>s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</t>
    </r>
  </si>
  <si>
    <r>
      <t>Punteggio pesato sito 2 (</t>
    </r>
    <r>
      <rPr>
        <b/>
        <i/>
        <sz val="12"/>
        <color indexed="8"/>
        <rFont val="Times New Roman"/>
        <family val="1"/>
      </rPr>
      <t>p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i/>
        <sz val="12"/>
        <color indexed="8"/>
        <rFont val="Times New Roman"/>
        <family val="1"/>
      </rPr>
      <t>s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</t>
    </r>
  </si>
  <si>
    <r>
      <t>Punteggio pesato sito 3 (</t>
    </r>
    <r>
      <rPr>
        <b/>
        <i/>
        <sz val="12"/>
        <color indexed="8"/>
        <rFont val="Times New Roman"/>
        <family val="1"/>
      </rPr>
      <t>p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i/>
        <sz val="12"/>
        <color indexed="8"/>
        <rFont val="Times New Roman"/>
        <family val="1"/>
      </rPr>
      <t>s3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</t>
    </r>
  </si>
  <si>
    <r>
      <t>Fattore di localizzazione (</t>
    </r>
    <r>
      <rPr>
        <b/>
        <i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</t>
    </r>
  </si>
  <si>
    <r>
      <t>Peso (</t>
    </r>
    <r>
      <rPr>
        <b/>
        <i/>
        <sz val="12"/>
        <color indexed="8"/>
        <rFont val="Times New Roman"/>
        <family val="1"/>
      </rPr>
      <t>w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</t>
    </r>
  </si>
  <si>
    <r>
      <t>Punteggio sito 1 (</t>
    </r>
    <r>
      <rPr>
        <b/>
        <i/>
        <sz val="12"/>
        <color indexed="8"/>
        <rFont val="Times New Roman"/>
        <family val="1"/>
      </rPr>
      <t>s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</t>
    </r>
  </si>
  <si>
    <r>
      <t>Punteggio sito 2 (</t>
    </r>
    <r>
      <rPr>
        <b/>
        <i/>
        <sz val="12"/>
        <color indexed="8"/>
        <rFont val="Times New Roman"/>
        <family val="1"/>
      </rPr>
      <t>s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</t>
    </r>
  </si>
  <si>
    <r>
      <t>Punteggio sito 3 (</t>
    </r>
    <r>
      <rPr>
        <b/>
        <i/>
        <sz val="12"/>
        <color indexed="8"/>
        <rFont val="Times New Roman"/>
        <family val="1"/>
      </rPr>
      <t>s3</t>
    </r>
    <r>
      <rPr>
        <b/>
        <i/>
        <vertAlign val="subscript"/>
        <sz val="12"/>
        <color indexed="8"/>
        <rFont val="Times New Roman"/>
        <family val="1"/>
      </rPr>
      <t>k</t>
    </r>
    <r>
      <rPr>
        <b/>
        <sz val="12"/>
        <color indexed="8"/>
        <rFont val="Times New Roman"/>
        <family val="1"/>
      </rPr>
      <t>)</t>
    </r>
  </si>
  <si>
    <t>alpha=</t>
  </si>
  <si>
    <t>Max=</t>
  </si>
  <si>
    <t>M1=</t>
  </si>
  <si>
    <t>M2=</t>
  </si>
  <si>
    <t>M3=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</si>
</sst>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vertAlign val="sub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2" fontId="43" fillId="0" borderId="0" xfId="0" applyNumberFormat="1" applyFont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2" fontId="43" fillId="0" borderId="0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2">
      <selection activeCell="I19" sqref="I19"/>
    </sheetView>
  </sheetViews>
  <sheetFormatPr defaultColWidth="8.8515625" defaultRowHeight="15"/>
  <cols>
    <col min="1" max="1" width="14.00390625" style="0" customWidth="1"/>
    <col min="2" max="2" width="8.8515625" style="0" customWidth="1"/>
    <col min="3" max="4" width="10.8515625" style="0" customWidth="1"/>
    <col min="5" max="5" width="10.140625" style="0" customWidth="1"/>
    <col min="6" max="6" width="10.8515625" style="0" customWidth="1"/>
    <col min="7" max="7" width="10.7109375" style="0" customWidth="1"/>
    <col min="8" max="8" width="11.00390625" style="0" customWidth="1"/>
    <col min="9" max="10" width="8.8515625" style="0" customWidth="1"/>
    <col min="11" max="11" width="10.421875" style="0" bestFit="1" customWidth="1"/>
  </cols>
  <sheetData>
    <row r="1" spans="1:8" ht="66.75" customHeight="1">
      <c r="A1" s="8" t="s">
        <v>3</v>
      </c>
      <c r="B1" s="8" t="s">
        <v>4</v>
      </c>
      <c r="C1" s="8" t="s">
        <v>5</v>
      </c>
      <c r="D1" s="9" t="s">
        <v>0</v>
      </c>
      <c r="E1" s="8" t="s">
        <v>6</v>
      </c>
      <c r="F1" s="9" t="s">
        <v>1</v>
      </c>
      <c r="G1" s="8" t="s">
        <v>7</v>
      </c>
      <c r="H1" s="9" t="s">
        <v>2</v>
      </c>
    </row>
    <row r="2" spans="1:8" ht="15">
      <c r="A2" s="6">
        <v>1</v>
      </c>
      <c r="B2" s="7">
        <v>0.4</v>
      </c>
      <c r="C2" s="6">
        <v>5</v>
      </c>
      <c r="D2" s="7">
        <f>B2*C2</f>
        <v>2</v>
      </c>
      <c r="E2" s="6">
        <v>4</v>
      </c>
      <c r="F2" s="7">
        <f>B2*E2</f>
        <v>1.6</v>
      </c>
      <c r="G2" s="6">
        <v>4</v>
      </c>
      <c r="H2" s="7">
        <f>B2*G2</f>
        <v>1.6</v>
      </c>
    </row>
    <row r="3" spans="1:8" ht="15">
      <c r="A3" s="2">
        <v>2</v>
      </c>
      <c r="B3" s="4">
        <v>0.14</v>
      </c>
      <c r="C3" s="2">
        <v>3</v>
      </c>
      <c r="D3" s="4">
        <f aca="true" t="shared" si="0" ref="D3:D8">B3*C3</f>
        <v>0.42000000000000004</v>
      </c>
      <c r="E3" s="2">
        <v>5</v>
      </c>
      <c r="F3" s="4">
        <f aca="true" t="shared" si="1" ref="F3:F8">B3*E3</f>
        <v>0.7000000000000001</v>
      </c>
      <c r="G3" s="2">
        <v>5</v>
      </c>
      <c r="H3" s="4">
        <f aca="true" t="shared" si="2" ref="H3:H8">B3*G3</f>
        <v>0.7000000000000001</v>
      </c>
    </row>
    <row r="4" spans="1:8" ht="15">
      <c r="A4" s="2">
        <v>3</v>
      </c>
      <c r="B4" s="4">
        <v>0.06</v>
      </c>
      <c r="C4" s="2">
        <v>6</v>
      </c>
      <c r="D4" s="4">
        <f t="shared" si="0"/>
        <v>0.36</v>
      </c>
      <c r="E4" s="2">
        <v>4</v>
      </c>
      <c r="F4" s="4">
        <f t="shared" si="1"/>
        <v>0.24</v>
      </c>
      <c r="G4" s="2">
        <v>5</v>
      </c>
      <c r="H4" s="4">
        <f t="shared" si="2"/>
        <v>0.3</v>
      </c>
    </row>
    <row r="5" spans="1:8" ht="15">
      <c r="A5" s="2">
        <v>4</v>
      </c>
      <c r="B5" s="4">
        <v>0.2</v>
      </c>
      <c r="C5" s="2">
        <v>4</v>
      </c>
      <c r="D5" s="4">
        <f t="shared" si="0"/>
        <v>0.8</v>
      </c>
      <c r="E5" s="2">
        <v>3</v>
      </c>
      <c r="F5" s="4">
        <f t="shared" si="1"/>
        <v>0.6000000000000001</v>
      </c>
      <c r="G5" s="2">
        <v>5</v>
      </c>
      <c r="H5" s="4">
        <f t="shared" si="2"/>
        <v>1</v>
      </c>
    </row>
    <row r="6" spans="1:8" ht="15">
      <c r="A6" s="2">
        <v>5</v>
      </c>
      <c r="B6" s="4">
        <v>0.05</v>
      </c>
      <c r="C6" s="2">
        <v>7</v>
      </c>
      <c r="D6" s="4">
        <f t="shared" si="0"/>
        <v>0.35000000000000003</v>
      </c>
      <c r="E6" s="2">
        <v>8</v>
      </c>
      <c r="F6" s="4">
        <f t="shared" si="1"/>
        <v>0.4</v>
      </c>
      <c r="G6" s="2">
        <v>7</v>
      </c>
      <c r="H6" s="4">
        <f t="shared" si="2"/>
        <v>0.35000000000000003</v>
      </c>
    </row>
    <row r="7" spans="1:8" ht="15">
      <c r="A7" s="2">
        <v>6</v>
      </c>
      <c r="B7" s="4">
        <v>0.1</v>
      </c>
      <c r="C7" s="2">
        <v>4</v>
      </c>
      <c r="D7" s="4">
        <f t="shared" si="0"/>
        <v>0.4</v>
      </c>
      <c r="E7" s="2">
        <v>5</v>
      </c>
      <c r="F7" s="4">
        <f t="shared" si="1"/>
        <v>0.5</v>
      </c>
      <c r="G7" s="2">
        <v>5</v>
      </c>
      <c r="H7" s="4">
        <f t="shared" si="2"/>
        <v>0.5</v>
      </c>
    </row>
    <row r="8" spans="1:8" ht="15">
      <c r="A8" s="3">
        <v>7</v>
      </c>
      <c r="B8" s="5">
        <v>0.05</v>
      </c>
      <c r="C8" s="3">
        <v>3</v>
      </c>
      <c r="D8" s="5">
        <f t="shared" si="0"/>
        <v>0.15000000000000002</v>
      </c>
      <c r="E8" s="3">
        <v>2</v>
      </c>
      <c r="F8" s="5">
        <f t="shared" si="1"/>
        <v>0.1</v>
      </c>
      <c r="G8" s="3">
        <v>4</v>
      </c>
      <c r="H8" s="5">
        <f t="shared" si="2"/>
        <v>0.2</v>
      </c>
    </row>
    <row r="9" spans="1:11" ht="15">
      <c r="A9" s="10"/>
      <c r="B9" s="11">
        <f>SUM(B2:B8)</f>
        <v>1</v>
      </c>
      <c r="C9" s="12"/>
      <c r="D9" s="11">
        <f>SUM(D2:D8)</f>
        <v>4.48</v>
      </c>
      <c r="E9" s="12"/>
      <c r="F9" s="11">
        <f>SUM(F2:F8)</f>
        <v>4.14</v>
      </c>
      <c r="G9" s="12"/>
      <c r="H9" s="11">
        <f>SUM(H2:H8)</f>
        <v>4.65</v>
      </c>
      <c r="J9" t="s">
        <v>9</v>
      </c>
      <c r="K9" s="13">
        <f>MAX(D9,F9,H9)</f>
        <v>4.65</v>
      </c>
    </row>
    <row r="12" spans="4:11" ht="15">
      <c r="D12" s="1"/>
      <c r="F12" s="1"/>
      <c r="H12" s="1"/>
      <c r="K12" s="13"/>
    </row>
    <row r="16" spans="4:8" ht="13.5">
      <c r="D16" s="13"/>
      <c r="F16" s="13"/>
      <c r="H16" s="13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14" sqref="E14"/>
    </sheetView>
  </sheetViews>
  <sheetFormatPr defaultColWidth="8.8515625" defaultRowHeight="15"/>
  <cols>
    <col min="1" max="1" width="14.00390625" style="0" customWidth="1"/>
    <col min="2" max="2" width="8.8515625" style="0" customWidth="1"/>
    <col min="3" max="4" width="10.8515625" style="0" customWidth="1"/>
    <col min="5" max="5" width="10.140625" style="0" customWidth="1"/>
    <col min="6" max="6" width="10.8515625" style="0" customWidth="1"/>
    <col min="7" max="7" width="10.7109375" style="0" customWidth="1"/>
    <col min="8" max="8" width="11.00390625" style="0" customWidth="1"/>
    <col min="9" max="10" width="8.8515625" style="0" customWidth="1"/>
    <col min="11" max="11" width="10.421875" style="0" bestFit="1" customWidth="1"/>
  </cols>
  <sheetData>
    <row r="1" spans="1:8" ht="66.75" customHeight="1">
      <c r="A1" s="8" t="s">
        <v>3</v>
      </c>
      <c r="B1" s="8" t="s">
        <v>4</v>
      </c>
      <c r="C1" s="8" t="s">
        <v>5</v>
      </c>
      <c r="D1" s="9" t="s">
        <v>0</v>
      </c>
      <c r="E1" s="8" t="s">
        <v>6</v>
      </c>
      <c r="F1" s="9" t="s">
        <v>1</v>
      </c>
      <c r="G1" s="8" t="s">
        <v>7</v>
      </c>
      <c r="H1" s="9" t="s">
        <v>2</v>
      </c>
    </row>
    <row r="2" spans="1:8" ht="15">
      <c r="A2" s="6">
        <v>1</v>
      </c>
      <c r="B2" s="7">
        <v>0.4</v>
      </c>
      <c r="C2" s="6">
        <v>5</v>
      </c>
      <c r="D2" s="7">
        <f>B2*C2</f>
        <v>2</v>
      </c>
      <c r="E2" s="6">
        <v>4</v>
      </c>
      <c r="F2" s="7">
        <f>B2*E2</f>
        <v>1.6</v>
      </c>
      <c r="G2" s="6">
        <v>4</v>
      </c>
      <c r="H2" s="7">
        <f>B2*G2</f>
        <v>1.6</v>
      </c>
    </row>
    <row r="3" spans="1:8" ht="15">
      <c r="A3" s="2">
        <v>2</v>
      </c>
      <c r="B3" s="4">
        <v>0.14</v>
      </c>
      <c r="C3" s="2">
        <v>3</v>
      </c>
      <c r="D3" s="4">
        <f aca="true" t="shared" si="0" ref="D3:D8">B3*C3</f>
        <v>0.42000000000000004</v>
      </c>
      <c r="E3" s="2">
        <v>5</v>
      </c>
      <c r="F3" s="4">
        <f aca="true" t="shared" si="1" ref="F3:F8">B3*E3</f>
        <v>0.7000000000000001</v>
      </c>
      <c r="G3" s="2">
        <v>5</v>
      </c>
      <c r="H3" s="4">
        <f aca="true" t="shared" si="2" ref="H3:H8">B3*G3</f>
        <v>0.7000000000000001</v>
      </c>
    </row>
    <row r="4" spans="1:8" ht="15">
      <c r="A4" s="2">
        <v>3</v>
      </c>
      <c r="B4" s="4">
        <v>0.06</v>
      </c>
      <c r="C4" s="2">
        <v>6</v>
      </c>
      <c r="D4" s="4">
        <f t="shared" si="0"/>
        <v>0.36</v>
      </c>
      <c r="E4" s="2">
        <v>4</v>
      </c>
      <c r="F4" s="4">
        <f t="shared" si="1"/>
        <v>0.24</v>
      </c>
      <c r="G4" s="2">
        <v>5</v>
      </c>
      <c r="H4" s="4">
        <f t="shared" si="2"/>
        <v>0.3</v>
      </c>
    </row>
    <row r="5" spans="1:8" ht="15">
      <c r="A5" s="2">
        <v>4</v>
      </c>
      <c r="B5" s="4">
        <v>0.2</v>
      </c>
      <c r="C5" s="2">
        <v>4</v>
      </c>
      <c r="D5" s="4">
        <f t="shared" si="0"/>
        <v>0.8</v>
      </c>
      <c r="E5" s="2">
        <v>3</v>
      </c>
      <c r="F5" s="4">
        <f t="shared" si="1"/>
        <v>0.6000000000000001</v>
      </c>
      <c r="G5" s="2">
        <v>5</v>
      </c>
      <c r="H5" s="4">
        <f t="shared" si="2"/>
        <v>1</v>
      </c>
    </row>
    <row r="6" spans="1:8" ht="15">
      <c r="A6" s="2">
        <v>5</v>
      </c>
      <c r="B6" s="4">
        <v>0.05</v>
      </c>
      <c r="C6" s="2">
        <v>7</v>
      </c>
      <c r="D6" s="4">
        <f t="shared" si="0"/>
        <v>0.35000000000000003</v>
      </c>
      <c r="E6" s="2">
        <v>8</v>
      </c>
      <c r="F6" s="4">
        <f t="shared" si="1"/>
        <v>0.4</v>
      </c>
      <c r="G6" s="2">
        <v>7</v>
      </c>
      <c r="H6" s="4">
        <f t="shared" si="2"/>
        <v>0.35000000000000003</v>
      </c>
    </row>
    <row r="7" spans="1:8" ht="15">
      <c r="A7" s="2">
        <v>6</v>
      </c>
      <c r="B7" s="4">
        <v>0.1</v>
      </c>
      <c r="C7" s="2">
        <v>4</v>
      </c>
      <c r="D7" s="4">
        <f t="shared" si="0"/>
        <v>0.4</v>
      </c>
      <c r="E7" s="2">
        <v>5</v>
      </c>
      <c r="F7" s="4">
        <f t="shared" si="1"/>
        <v>0.5</v>
      </c>
      <c r="G7" s="2">
        <v>5</v>
      </c>
      <c r="H7" s="4">
        <f t="shared" si="2"/>
        <v>0.5</v>
      </c>
    </row>
    <row r="8" spans="1:8" ht="15">
      <c r="A8" s="3">
        <v>7</v>
      </c>
      <c r="B8" s="5">
        <v>0.05</v>
      </c>
      <c r="C8" s="3">
        <v>3</v>
      </c>
      <c r="D8" s="5">
        <f t="shared" si="0"/>
        <v>0.15000000000000002</v>
      </c>
      <c r="E8" s="3">
        <v>2</v>
      </c>
      <c r="F8" s="5">
        <f t="shared" si="1"/>
        <v>0.1</v>
      </c>
      <c r="G8" s="3">
        <v>4</v>
      </c>
      <c r="H8" s="5">
        <f t="shared" si="2"/>
        <v>0.2</v>
      </c>
    </row>
    <row r="9" spans="1:11" ht="15">
      <c r="A9" s="10"/>
      <c r="B9" s="11">
        <f>SUM(B2:B8)</f>
        <v>1</v>
      </c>
      <c r="C9" s="12"/>
      <c r="D9" s="11">
        <f>SUM(D2:D8)</f>
        <v>4.48</v>
      </c>
      <c r="E9" s="12"/>
      <c r="F9" s="11">
        <f>SUM(F2:F8)</f>
        <v>4.14</v>
      </c>
      <c r="G9" s="12"/>
      <c r="H9" s="11">
        <f>SUM(H2:H8)</f>
        <v>4.65</v>
      </c>
      <c r="J9" t="s">
        <v>9</v>
      </c>
      <c r="K9" s="13">
        <f>MAX(D9,F9,H9)</f>
        <v>4.65</v>
      </c>
    </row>
    <row r="12" spans="4:11" ht="15">
      <c r="D12" s="1">
        <v>2350000</v>
      </c>
      <c r="F12" s="1">
        <v>2250000</v>
      </c>
      <c r="H12" s="1">
        <v>2430000</v>
      </c>
      <c r="K12" s="13">
        <f>MAX(D12,F12,H12)</f>
        <v>2430000</v>
      </c>
    </row>
    <row r="14" spans="1:2" ht="13.5">
      <c r="A14" t="s">
        <v>8</v>
      </c>
      <c r="B14">
        <v>0.8</v>
      </c>
    </row>
    <row r="16" spans="3:8" ht="13.5">
      <c r="C16" t="s">
        <v>10</v>
      </c>
      <c r="D16" s="13">
        <f>$B$14*D12/$K$12+(1-$B$14)*(1-D9/$K$9)</f>
        <v>0.7809743793973185</v>
      </c>
      <c r="E16" t="s">
        <v>11</v>
      </c>
      <c r="F16" s="13">
        <f>$B$14*F12/$K$12+(1-$B$14)*(1-F9/$K$9)</f>
        <v>0.7626762246117085</v>
      </c>
      <c r="G16" t="s">
        <v>12</v>
      </c>
      <c r="H16" s="13">
        <f>$B$14*H12/$K$12+(1-$B$14)*(1-H9/$K$9)</f>
        <v>0.8</v>
      </c>
    </row>
  </sheetData>
  <sheetProtection/>
  <printOptions/>
  <pageMargins left="0.7" right="0.7" top="0.75" bottom="0.75" header="0.3" footer="0.3"/>
  <pageSetup orientation="portrait"/>
  <legacyDrawing r:id="rId2"/>
  <oleObjects>
    <oleObject progId="Equation.3" shapeId="6140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Anna Altieri</cp:lastModifiedBy>
  <dcterms:created xsi:type="dcterms:W3CDTF">2011-02-06T10:01:09Z</dcterms:created>
  <dcterms:modified xsi:type="dcterms:W3CDTF">2012-07-31T08:49:17Z</dcterms:modified>
  <cp:category/>
  <cp:version/>
  <cp:contentType/>
  <cp:contentStatus/>
</cp:coreProperties>
</file>